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mmet\Desktop\IUT SCEAUX\ENTRETIEN DE VENTE S3\Cas de négociation\IKOSSEM GIFI\"/>
    </mc:Choice>
  </mc:AlternateContent>
  <xr:revisionPtr revIDLastSave="0" documentId="8_{35E7723D-C587-490D-84C2-5B81A122AA0E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Feuil1!$A$1:$H$31</definedName>
  </definedNames>
  <calcPr calcId="191029" iterateDelta="1E-4"/>
</workbook>
</file>

<file path=xl/calcChain.xml><?xml version="1.0" encoding="utf-8"?>
<calcChain xmlns="http://schemas.openxmlformats.org/spreadsheetml/2006/main">
  <c r="E11" i="1" l="1"/>
  <c r="G11" i="1" s="1"/>
  <c r="H12" i="1" s="1"/>
  <c r="H14" i="1" l="1"/>
  <c r="H16" i="1" s="1"/>
  <c r="H18" i="1" s="1"/>
  <c r="H15" i="1" l="1"/>
</calcChain>
</file>

<file path=xl/sharedStrings.xml><?xml version="1.0" encoding="utf-8"?>
<sst xmlns="http://schemas.openxmlformats.org/spreadsheetml/2006/main" count="44" uniqueCount="44">
  <si>
    <t>TOTAL HT</t>
  </si>
  <si>
    <t>SOUS TOTAL HT</t>
  </si>
  <si>
    <t>TOTAL TTC</t>
  </si>
  <si>
    <t>ACOMPTE</t>
  </si>
  <si>
    <t>Désignation</t>
  </si>
  <si>
    <t>PU HT</t>
  </si>
  <si>
    <t>Date</t>
  </si>
  <si>
    <t>Ref. Commande</t>
  </si>
  <si>
    <t>IBAN :</t>
  </si>
  <si>
    <t>BIC :</t>
  </si>
  <si>
    <t xml:space="preserve">Banque </t>
  </si>
  <si>
    <t>Guichet</t>
  </si>
  <si>
    <t xml:space="preserve">Compte </t>
  </si>
  <si>
    <t>Nos références bancaires :</t>
  </si>
  <si>
    <t>Devis N°</t>
  </si>
  <si>
    <t>Net commercial</t>
  </si>
  <si>
    <t>Montant remise</t>
  </si>
  <si>
    <t>Clé RIB</t>
  </si>
  <si>
    <t>FR76</t>
  </si>
  <si>
    <t>BPLMFR2M</t>
  </si>
  <si>
    <t>Pour l'entreprise</t>
  </si>
  <si>
    <t>Pour le client</t>
  </si>
  <si>
    <t>IKOGIF</t>
  </si>
  <si>
    <t>Référence</t>
  </si>
  <si>
    <t>FC3546</t>
  </si>
  <si>
    <t>Colisage</t>
  </si>
  <si>
    <t>Nbre de CTN</t>
  </si>
  <si>
    <t>Montant TVA 20%</t>
  </si>
  <si>
    <t>Domiciliation : Banque LCL, LCL Aubervilliers</t>
  </si>
  <si>
    <t xml:space="preserve">Bonnets Ikossem </t>
  </si>
  <si>
    <t>QTE totale</t>
  </si>
  <si>
    <t>Assortiment Carton : 12 noirs, 6 gris, 6 crème</t>
  </si>
  <si>
    <t>Conditions de paiement</t>
  </si>
  <si>
    <t>Garantie</t>
  </si>
  <si>
    <t>SARL FC IMPORT - Capital de 250 000 € - Siret 50846153000018  -  RCS 508 461 530 Paris - APE 4672Z</t>
  </si>
  <si>
    <r>
      <rPr>
        <sz val="14"/>
        <color rgb="FF000000"/>
        <rFont val="Calibri"/>
        <family val="2"/>
      </rPr>
      <t>FC IMPORT</t>
    </r>
    <r>
      <rPr>
        <sz val="14"/>
        <color indexed="8"/>
        <rFont val="Calibri"/>
        <family val="2"/>
      </rPr>
      <t xml:space="preserve">
Mr Hemmet
Adresse : 127 rue Charles Tillon / 93300 Aubervilliers		
TVA Intracommunautaire : FR44508461530
Téléphone : 07.72.89.71.21
Mail : themmet@fc-import.fr				</t>
    </r>
  </si>
  <si>
    <r>
      <rPr>
        <b/>
        <sz val="14"/>
        <color rgb="FF000000"/>
        <rFont val="Calibri"/>
        <family val="2"/>
      </rPr>
      <t>Date de livraison</t>
    </r>
    <r>
      <rPr>
        <sz val="14"/>
        <color indexed="8"/>
        <rFont val="Calibri"/>
        <family val="2"/>
      </rPr>
      <t xml:space="preserve"> : 20 octobre</t>
    </r>
  </si>
  <si>
    <r>
      <rPr>
        <b/>
        <sz val="14"/>
        <color rgb="FF000000"/>
        <rFont val="Calibri"/>
        <family val="2"/>
      </rPr>
      <t>Adresse de livraison</t>
    </r>
    <r>
      <rPr>
        <sz val="14"/>
        <color indexed="8"/>
        <rFont val="Calibri"/>
        <family val="2"/>
      </rPr>
      <t xml:space="preserve"> : Livraison directe PDV / France</t>
    </r>
  </si>
  <si>
    <t xml:space="preserve">                       </t>
  </si>
  <si>
    <r>
      <t xml:space="preserve">Client : </t>
    </r>
    <r>
      <rPr>
        <sz val="14"/>
        <color rgb="FF000000"/>
        <rFont val="Calibri"/>
        <family val="2"/>
      </rPr>
      <t>GIFI  / Mr PLUMET</t>
    </r>
    <r>
      <rPr>
        <b/>
        <sz val="14"/>
        <color indexed="8"/>
        <rFont val="Calibri"/>
        <family val="2"/>
      </rPr>
      <t xml:space="preserve">
Adresse : </t>
    </r>
    <r>
      <rPr>
        <sz val="14"/>
        <color rgb="FF000000"/>
        <rFont val="Calibri"/>
        <family val="2"/>
      </rPr>
      <t>ZI de Laboulbene / 47300 Villeneuve sur Lot</t>
    </r>
    <r>
      <rPr>
        <b/>
        <sz val="14"/>
        <color indexed="8"/>
        <rFont val="Calibri"/>
        <family val="2"/>
      </rPr>
      <t xml:space="preserve">
Téléphone : </t>
    </r>
    <r>
      <rPr>
        <sz val="14"/>
        <color rgb="FF000000"/>
        <rFont val="Calibri"/>
        <family val="2"/>
      </rPr>
      <t xml:space="preserve">06 57 89 80 32 </t>
    </r>
    <r>
      <rPr>
        <b/>
        <sz val="14"/>
        <color indexed="8"/>
        <rFont val="Calibri"/>
        <family val="2"/>
      </rPr>
      <t xml:space="preserve"> 
Mail : </t>
    </r>
    <r>
      <rPr>
        <sz val="14"/>
        <color rgb="FF000000"/>
        <rFont val="Calibri"/>
        <family val="2"/>
      </rPr>
      <t>plumet@gifi.fr</t>
    </r>
  </si>
  <si>
    <t>Code barre : 356789456789</t>
  </si>
  <si>
    <t>SOLDE</t>
  </si>
  <si>
    <t>Packaging : Boite couleur ouverte</t>
  </si>
  <si>
    <t>Merci de nous retourner un exemplaire de ce devis signé avec votre nom et revêtu de la mention "Bon pour accord, CGV acceptées"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</si>
</sst>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€_-;\-* #,##0\ _€_-;_-* &quot;-&quot;??\ _€_-;_-@_-"/>
    <numFmt numFmtId="166" formatCode="#,##0\ &quot;€&quot;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23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b/>
      <i/>
      <sz val="10"/>
      <color theme="0" tint="-0.499984740745262"/>
      <name val="Arial"/>
      <family val="2"/>
    </font>
    <font>
      <i/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name val="Arial"/>
      <family val="2"/>
    </font>
    <font>
      <b/>
      <u/>
      <sz val="14"/>
      <name val="Calibri"/>
      <family val="2"/>
      <scheme val="minor"/>
    </font>
    <font>
      <sz val="14"/>
      <color indexed="8"/>
      <name val="Calibri"/>
      <family val="2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9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/>
    <xf numFmtId="14" fontId="6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3" xfId="1" applyFont="1" applyFill="1" applyBorder="1" applyAlignment="1">
      <alignment horizontal="center" vertical="center"/>
    </xf>
    <xf numFmtId="0" fontId="19" fillId="3" borderId="14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18" fillId="3" borderId="40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4" fillId="4" borderId="0" xfId="0" applyFont="1" applyFill="1" applyAlignment="1"/>
    <xf numFmtId="0" fontId="9" fillId="4" borderId="0" xfId="0" applyFont="1" applyFill="1" applyBorder="1" applyAlignment="1">
      <alignment horizontal="center" vertical="center"/>
    </xf>
    <xf numFmtId="9" fontId="10" fillId="4" borderId="0" xfId="2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vertical="center"/>
    </xf>
    <xf numFmtId="164" fontId="1" fillId="4" borderId="8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center" vertical="center"/>
    </xf>
    <xf numFmtId="0" fontId="16" fillId="4" borderId="0" xfId="2" applyNumberFormat="1" applyFont="1" applyFill="1" applyBorder="1" applyAlignment="1">
      <alignment horizontal="center" vertical="center"/>
    </xf>
    <xf numFmtId="3" fontId="16" fillId="4" borderId="0" xfId="0" applyNumberFormat="1" applyFont="1" applyFill="1" applyBorder="1" applyAlignment="1">
      <alignment vertical="center"/>
    </xf>
    <xf numFmtId="0" fontId="0" fillId="4" borderId="0" xfId="0" applyNumberForma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0" fillId="4" borderId="0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28" xfId="0" applyFill="1" applyBorder="1"/>
    <xf numFmtId="1" fontId="16" fillId="4" borderId="9" xfId="0" applyNumberFormat="1" applyFont="1" applyFill="1" applyBorder="1" applyAlignment="1">
      <alignment horizontal="center" vertical="center"/>
    </xf>
    <xf numFmtId="1" fontId="16" fillId="4" borderId="10" xfId="0" applyNumberFormat="1" applyFont="1" applyFill="1" applyBorder="1" applyAlignment="1">
      <alignment horizontal="center" vertical="center"/>
    </xf>
    <xf numFmtId="1" fontId="16" fillId="4" borderId="10" xfId="2" applyNumberFormat="1" applyFont="1" applyFill="1" applyBorder="1" applyAlignment="1">
      <alignment horizontal="center" vertical="center"/>
    </xf>
    <xf numFmtId="0" fontId="0" fillId="4" borderId="10" xfId="0" applyFill="1" applyBorder="1"/>
    <xf numFmtId="0" fontId="0" fillId="4" borderId="29" xfId="0" applyFill="1" applyBorder="1"/>
    <xf numFmtId="0" fontId="1" fillId="4" borderId="21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3" fillId="4" borderId="22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164" fontId="0" fillId="4" borderId="32" xfId="0" applyNumberFormat="1" applyFill="1" applyBorder="1" applyAlignment="1">
      <alignment horizontal="center" vertical="center"/>
    </xf>
    <xf numFmtId="164" fontId="15" fillId="4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64" fontId="13" fillId="4" borderId="15" xfId="3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10" fillId="4" borderId="42" xfId="0" applyNumberFormat="1" applyFont="1" applyFill="1" applyBorder="1" applyAlignment="1">
      <alignment vertical="center"/>
    </xf>
    <xf numFmtId="0" fontId="11" fillId="4" borderId="38" xfId="0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5" fontId="0" fillId="0" borderId="2" xfId="4" applyNumberFormat="1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4" borderId="20" xfId="0" applyNumberFormat="1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left" vertical="center"/>
    </xf>
    <xf numFmtId="0" fontId="22" fillId="4" borderId="39" xfId="0" applyFont="1" applyFill="1" applyBorder="1" applyAlignment="1">
      <alignment horizontal="left" vertical="center"/>
    </xf>
    <xf numFmtId="0" fontId="22" fillId="4" borderId="35" xfId="0" applyFont="1" applyFill="1" applyBorder="1" applyAlignment="1">
      <alignment horizontal="left" vertical="center" wrapText="1"/>
    </xf>
    <xf numFmtId="0" fontId="22" fillId="4" borderId="36" xfId="0" applyFont="1" applyFill="1" applyBorder="1" applyAlignment="1">
      <alignment horizontal="left" vertical="center" wrapText="1"/>
    </xf>
    <xf numFmtId="0" fontId="22" fillId="4" borderId="37" xfId="0" applyFont="1" applyFill="1" applyBorder="1" applyAlignment="1">
      <alignment horizontal="left" vertical="center" wrapText="1"/>
    </xf>
    <xf numFmtId="0" fontId="22" fillId="4" borderId="8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28" xfId="0" applyFont="1" applyFill="1" applyBorder="1" applyAlignment="1">
      <alignment horizontal="left" vertical="center" wrapText="1"/>
    </xf>
    <xf numFmtId="0" fontId="22" fillId="4" borderId="9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2" fillId="4" borderId="29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1" fillId="4" borderId="33" xfId="0" applyFont="1" applyFill="1" applyBorder="1" applyAlignment="1">
      <alignment horizontal="center" vertical="top" wrapText="1"/>
    </xf>
    <xf numFmtId="0" fontId="21" fillId="4" borderId="34" xfId="0" applyFont="1" applyFill="1" applyBorder="1" applyAlignment="1">
      <alignment horizontal="center" vertical="top" wrapText="1"/>
    </xf>
    <xf numFmtId="0" fontId="21" fillId="4" borderId="4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10" fillId="4" borderId="22" xfId="0" applyNumberFormat="1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164" fontId="1" fillId="4" borderId="28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" fillId="4" borderId="19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4" fillId="4" borderId="21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left" vertical="center"/>
    </xf>
  </cellXfs>
  <cellStyles count="5">
    <cellStyle name="Accent5" xfId="1" builtinId="45"/>
    <cellStyle name="Milliers" xfId="4" builtinId="3"/>
    <cellStyle name="Monétaire" xfId="3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589643</xdr:colOff>
      <xdr:row>0</xdr:row>
      <xdr:rowOff>219225</xdr:rowOff>
    </xdr:from>
    <xdr:to>
      <xdr:col>2</xdr:col>
      <xdr:colOff>876904</xdr:colOff>
      <xdr:row>0</xdr:row>
      <xdr:rowOff>1716010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1587F12-2E1B-4825-8F70-FA801D3C1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417" y="219225"/>
          <a:ext cx="1496785" cy="149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tabSelected="1" topLeftCell="A2" zoomScale="84" zoomScaleNormal="84" workbookViewId="0">
      <selection activeCell="F12" sqref="F12:G12"/>
    </sheetView>
  </sheetViews>
  <sheetFormatPr baseColWidth="10" defaultColWidth="8.81640625" defaultRowHeight="14.5" x14ac:dyDescent="0.35"/>
  <cols>
    <col min="1" max="1" width="15" customWidth="1"/>
    <col min="2" max="2" width="17.36328125" customWidth="1"/>
    <col min="3" max="3" width="13" customWidth="1"/>
    <col min="4" max="4" width="22.6328125" customWidth="1"/>
    <col min="5" max="5" width="12.36328125" customWidth="1"/>
    <col min="6" max="6" width="14.36328125" customWidth="1"/>
    <col min="7" max="7" width="13.6328125" customWidth="1"/>
    <col min="8" max="8" width="20.90625" customWidth="1"/>
    <col min="9" max="9" width="16.453125" customWidth="1"/>
  </cols>
  <sheetData>
    <row r="1" spans="1:18" ht="137" customHeight="1" thickBot="1" x14ac:dyDescent="0.4">
      <c r="A1" s="90"/>
      <c r="B1" s="91"/>
      <c r="C1" s="91"/>
      <c r="D1" s="92"/>
      <c r="E1" s="106" t="s">
        <v>39</v>
      </c>
      <c r="F1" s="107"/>
      <c r="G1" s="107"/>
      <c r="H1" s="108"/>
      <c r="J1" t="s">
        <v>38</v>
      </c>
    </row>
    <row r="2" spans="1:18" ht="18.75" customHeight="1" thickBot="1" x14ac:dyDescent="0.4">
      <c r="A2" s="97" t="s">
        <v>35</v>
      </c>
      <c r="B2" s="98"/>
      <c r="C2" s="98"/>
      <c r="D2" s="99"/>
      <c r="E2" s="55" t="s">
        <v>36</v>
      </c>
      <c r="F2" s="56"/>
      <c r="G2" s="56"/>
      <c r="H2" s="57"/>
      <c r="I2" s="1"/>
      <c r="K2" s="2"/>
      <c r="L2" s="2"/>
      <c r="M2" s="2"/>
      <c r="N2" s="2"/>
      <c r="O2" s="2"/>
      <c r="P2" s="2"/>
      <c r="Q2" s="2"/>
    </row>
    <row r="3" spans="1:18" ht="18.75" customHeight="1" thickBot="1" x14ac:dyDescent="0.4">
      <c r="A3" s="100"/>
      <c r="B3" s="101"/>
      <c r="C3" s="101"/>
      <c r="D3" s="102"/>
      <c r="E3" s="14"/>
      <c r="F3" s="14"/>
      <c r="G3" s="14"/>
      <c r="H3" s="14"/>
      <c r="I3" s="1"/>
      <c r="K3" s="2"/>
      <c r="L3" s="2"/>
      <c r="M3" s="2"/>
      <c r="N3" s="2"/>
      <c r="O3" s="2"/>
      <c r="P3" s="2"/>
      <c r="Q3" s="2"/>
    </row>
    <row r="4" spans="1:18" ht="18.75" customHeight="1" x14ac:dyDescent="0.35">
      <c r="A4" s="100"/>
      <c r="B4" s="101"/>
      <c r="C4" s="101"/>
      <c r="D4" s="102"/>
      <c r="E4" s="58" t="s">
        <v>37</v>
      </c>
      <c r="F4" s="59"/>
      <c r="G4" s="59"/>
      <c r="H4" s="60"/>
      <c r="I4" s="1"/>
      <c r="M4" s="2"/>
      <c r="N4" s="2"/>
      <c r="O4" s="2"/>
      <c r="P4" s="2"/>
      <c r="Q4" s="2"/>
    </row>
    <row r="5" spans="1:18" ht="18.75" customHeight="1" x14ac:dyDescent="0.35">
      <c r="A5" s="100"/>
      <c r="B5" s="101"/>
      <c r="C5" s="101"/>
      <c r="D5" s="102"/>
      <c r="E5" s="61"/>
      <c r="F5" s="62"/>
      <c r="G5" s="62"/>
      <c r="H5" s="63"/>
      <c r="I5" s="1"/>
      <c r="M5" s="2"/>
      <c r="N5" s="2"/>
      <c r="O5" s="2"/>
      <c r="P5" s="2"/>
      <c r="Q5" s="2"/>
    </row>
    <row r="6" spans="1:18" ht="18" customHeight="1" thickBot="1" x14ac:dyDescent="0.4">
      <c r="A6" s="100"/>
      <c r="B6" s="101"/>
      <c r="C6" s="101"/>
      <c r="D6" s="102"/>
      <c r="E6" s="64"/>
      <c r="F6" s="65"/>
      <c r="G6" s="65"/>
      <c r="H6" s="66"/>
      <c r="I6" s="1"/>
      <c r="M6" s="2"/>
      <c r="N6" s="2"/>
      <c r="O6" s="2"/>
      <c r="P6" s="2"/>
      <c r="Q6" s="2"/>
    </row>
    <row r="7" spans="1:18" ht="46" customHeight="1" thickBot="1" x14ac:dyDescent="0.4">
      <c r="A7" s="103"/>
      <c r="B7" s="104"/>
      <c r="C7" s="104"/>
      <c r="D7" s="105"/>
      <c r="E7" s="14"/>
      <c r="F7" s="14"/>
      <c r="G7" s="14"/>
      <c r="H7" s="14"/>
      <c r="I7" s="1"/>
      <c r="M7" s="2"/>
      <c r="N7" s="2"/>
      <c r="O7" s="2"/>
      <c r="P7" s="2"/>
      <c r="Q7" s="2"/>
    </row>
    <row r="8" spans="1:18" ht="25.5" customHeight="1" x14ac:dyDescent="0.35">
      <c r="A8" s="6" t="s">
        <v>6</v>
      </c>
      <c r="B8" s="95" t="s">
        <v>14</v>
      </c>
      <c r="C8" s="96"/>
      <c r="D8" s="12" t="s">
        <v>7</v>
      </c>
      <c r="E8" s="14"/>
      <c r="F8" s="14"/>
      <c r="G8" s="14"/>
      <c r="H8" s="14"/>
      <c r="K8" s="111"/>
      <c r="L8" s="111"/>
      <c r="M8" s="2"/>
      <c r="N8" s="2"/>
      <c r="O8" s="2"/>
      <c r="P8" s="2"/>
      <c r="Q8" s="2"/>
      <c r="R8" s="1"/>
    </row>
    <row r="9" spans="1:18" ht="19.5" customHeight="1" thickBot="1" x14ac:dyDescent="0.4">
      <c r="A9" s="4">
        <v>44830</v>
      </c>
      <c r="B9" s="93">
        <v>2563</v>
      </c>
      <c r="C9" s="94"/>
      <c r="D9" s="13" t="s">
        <v>22</v>
      </c>
      <c r="E9" s="11"/>
      <c r="F9" s="11"/>
      <c r="G9" s="11"/>
      <c r="H9" s="11"/>
      <c r="M9" s="2"/>
      <c r="N9" s="2"/>
      <c r="O9" s="2"/>
      <c r="P9" s="2"/>
      <c r="Q9" s="2"/>
    </row>
    <row r="10" spans="1:18" s="2" customFormat="1" ht="27.75" customHeight="1" thickBot="1" x14ac:dyDescent="0.4">
      <c r="A10" s="7" t="s">
        <v>23</v>
      </c>
      <c r="B10" s="7" t="s">
        <v>4</v>
      </c>
      <c r="C10" s="7" t="s">
        <v>25</v>
      </c>
      <c r="D10" s="7" t="s">
        <v>26</v>
      </c>
      <c r="E10" s="7" t="s">
        <v>30</v>
      </c>
      <c r="F10" s="7" t="s">
        <v>5</v>
      </c>
      <c r="G10" s="8" t="s">
        <v>0</v>
      </c>
    </row>
    <row r="11" spans="1:18" s="2" customFormat="1" ht="18" customHeight="1" thickBot="1" x14ac:dyDescent="0.4">
      <c r="A11" s="5" t="s">
        <v>24</v>
      </c>
      <c r="B11" s="9" t="s">
        <v>29</v>
      </c>
      <c r="C11" s="5">
        <v>24</v>
      </c>
      <c r="D11" s="5">
        <v>568</v>
      </c>
      <c r="E11" s="51">
        <f>C11*D11</f>
        <v>13632</v>
      </c>
      <c r="F11" s="10"/>
      <c r="G11" s="52">
        <f>E11*F11</f>
        <v>0</v>
      </c>
      <c r="H11" s="15"/>
    </row>
    <row r="12" spans="1:18" s="2" customFormat="1" ht="20" customHeight="1" thickBot="1" x14ac:dyDescent="0.4">
      <c r="A12" s="67" t="s">
        <v>42</v>
      </c>
      <c r="B12" s="68"/>
      <c r="C12" s="68"/>
      <c r="D12" s="69"/>
      <c r="E12" s="14"/>
      <c r="F12" s="112" t="s">
        <v>1</v>
      </c>
      <c r="G12" s="113"/>
      <c r="H12" s="50">
        <f>G11</f>
        <v>0</v>
      </c>
    </row>
    <row r="13" spans="1:18" s="2" customFormat="1" ht="20" customHeight="1" thickBot="1" x14ac:dyDescent="0.4">
      <c r="A13" s="67" t="s">
        <v>40</v>
      </c>
      <c r="B13" s="68"/>
      <c r="C13" s="68"/>
      <c r="D13" s="69"/>
      <c r="E13" s="14"/>
      <c r="F13" s="116" t="s">
        <v>16</v>
      </c>
      <c r="G13" s="117"/>
      <c r="H13" s="43"/>
    </row>
    <row r="14" spans="1:18" s="3" customFormat="1" ht="18.5" customHeight="1" thickBot="1" x14ac:dyDescent="0.4">
      <c r="A14" s="67" t="s">
        <v>31</v>
      </c>
      <c r="B14" s="68"/>
      <c r="C14" s="68"/>
      <c r="D14" s="69"/>
      <c r="E14" s="14"/>
      <c r="F14" s="116" t="s">
        <v>15</v>
      </c>
      <c r="G14" s="117"/>
      <c r="H14" s="43">
        <f>H12-H13</f>
        <v>0</v>
      </c>
    </row>
    <row r="15" spans="1:18" s="3" customFormat="1" ht="20" customHeight="1" thickBot="1" x14ac:dyDescent="0.4">
      <c r="A15" s="16"/>
      <c r="B15" s="16"/>
      <c r="C15" s="16"/>
      <c r="D15" s="16"/>
      <c r="E15" s="14"/>
      <c r="F15" s="114" t="s">
        <v>27</v>
      </c>
      <c r="G15" s="115"/>
      <c r="H15" s="44">
        <f>H16-H14</f>
        <v>0</v>
      </c>
    </row>
    <row r="16" spans="1:18" s="3" customFormat="1" ht="20.25" customHeight="1" thickBot="1" x14ac:dyDescent="0.4">
      <c r="A16" s="109" t="s">
        <v>32</v>
      </c>
      <c r="B16" s="110"/>
      <c r="C16" s="17"/>
      <c r="D16" s="49" t="s">
        <v>33</v>
      </c>
      <c r="E16" s="14"/>
      <c r="F16" s="37" t="s">
        <v>2</v>
      </c>
      <c r="G16" s="38"/>
      <c r="H16" s="45">
        <f>H14*1.2</f>
        <v>0</v>
      </c>
    </row>
    <row r="17" spans="1:8" s="3" customFormat="1" ht="20.25" customHeight="1" thickBot="1" x14ac:dyDescent="0.4">
      <c r="A17" s="53"/>
      <c r="B17" s="54"/>
      <c r="C17" s="18"/>
      <c r="D17" s="48"/>
      <c r="E17" s="14"/>
      <c r="F17" s="39" t="s">
        <v>3</v>
      </c>
      <c r="G17" s="40"/>
      <c r="H17" s="46"/>
    </row>
    <row r="18" spans="1:8" ht="19.5" customHeight="1" thickBot="1" x14ac:dyDescent="0.4">
      <c r="A18" s="82"/>
      <c r="B18" s="83"/>
      <c r="C18" s="18"/>
      <c r="D18" s="19"/>
      <c r="E18" s="14"/>
      <c r="F18" s="41" t="s">
        <v>41</v>
      </c>
      <c r="G18" s="42"/>
      <c r="H18" s="47">
        <f>H16-H17</f>
        <v>0</v>
      </c>
    </row>
    <row r="19" spans="1:8" ht="19.5" customHeight="1" thickBot="1" x14ac:dyDescent="0.4">
      <c r="A19" s="14"/>
      <c r="B19" s="14"/>
      <c r="C19" s="14"/>
      <c r="D19" s="14"/>
      <c r="E19" s="14"/>
      <c r="F19" s="14"/>
      <c r="G19" s="14"/>
      <c r="H19" s="14"/>
    </row>
    <row r="20" spans="1:8" ht="24.75" customHeight="1" x14ac:dyDescent="0.35">
      <c r="A20" s="84" t="s">
        <v>13</v>
      </c>
      <c r="B20" s="85"/>
      <c r="C20" s="85"/>
      <c r="D20" s="85"/>
      <c r="E20" s="85"/>
      <c r="F20" s="85"/>
      <c r="G20" s="85"/>
      <c r="H20" s="86"/>
    </row>
    <row r="21" spans="1:8" x14ac:dyDescent="0.35">
      <c r="A21" s="87" t="s">
        <v>28</v>
      </c>
      <c r="B21" s="88"/>
      <c r="C21" s="88"/>
      <c r="D21" s="88"/>
      <c r="E21" s="88"/>
      <c r="F21" s="88"/>
      <c r="G21" s="88"/>
      <c r="H21" s="89"/>
    </row>
    <row r="22" spans="1:8" x14ac:dyDescent="0.35">
      <c r="A22" s="20" t="s">
        <v>8</v>
      </c>
      <c r="B22" s="21" t="s">
        <v>18</v>
      </c>
      <c r="C22" s="22">
        <v>3000</v>
      </c>
      <c r="D22" s="23">
        <v>3.0370600027000899E+18</v>
      </c>
      <c r="E22" s="24"/>
      <c r="F22" s="25" t="s">
        <v>9</v>
      </c>
      <c r="G22" s="26" t="s">
        <v>19</v>
      </c>
      <c r="H22" s="27"/>
    </row>
    <row r="23" spans="1:8" x14ac:dyDescent="0.35">
      <c r="A23" s="20" t="s">
        <v>10</v>
      </c>
      <c r="B23" s="28" t="s">
        <v>11</v>
      </c>
      <c r="C23" s="29" t="s">
        <v>12</v>
      </c>
      <c r="D23" s="29" t="s">
        <v>17</v>
      </c>
      <c r="E23" s="30"/>
      <c r="F23" s="30"/>
      <c r="G23" s="30"/>
      <c r="H23" s="31"/>
    </row>
    <row r="24" spans="1:8" ht="15" thickBot="1" x14ac:dyDescent="0.4">
      <c r="A24" s="32">
        <v>30003</v>
      </c>
      <c r="B24" s="33">
        <v>3706</v>
      </c>
      <c r="C24" s="34">
        <v>27000904</v>
      </c>
      <c r="D24" s="34">
        <v>85</v>
      </c>
      <c r="E24" s="35"/>
      <c r="F24" s="35"/>
      <c r="G24" s="35"/>
      <c r="H24" s="36"/>
    </row>
    <row r="25" spans="1:8" x14ac:dyDescent="0.35">
      <c r="A25" s="70" t="s">
        <v>43</v>
      </c>
      <c r="B25" s="71"/>
      <c r="C25" s="71"/>
      <c r="D25" s="71"/>
      <c r="E25" s="71"/>
      <c r="F25" s="71"/>
      <c r="G25" s="71"/>
      <c r="H25" s="72"/>
    </row>
    <row r="26" spans="1:8" x14ac:dyDescent="0.35">
      <c r="A26" s="73"/>
      <c r="B26" s="74"/>
      <c r="C26" s="74"/>
      <c r="D26" s="74"/>
      <c r="E26" s="74"/>
      <c r="F26" s="74"/>
      <c r="G26" s="74"/>
      <c r="H26" s="75"/>
    </row>
    <row r="27" spans="1:8" ht="27.75" customHeight="1" x14ac:dyDescent="0.35">
      <c r="A27" s="76" t="s">
        <v>20</v>
      </c>
      <c r="B27" s="77"/>
      <c r="C27" s="77"/>
      <c r="D27" s="77"/>
      <c r="E27" s="77" t="s">
        <v>21</v>
      </c>
      <c r="F27" s="77"/>
      <c r="G27" s="77"/>
      <c r="H27" s="78"/>
    </row>
    <row r="28" spans="1:8" ht="19" customHeight="1" x14ac:dyDescent="0.35">
      <c r="A28" s="76"/>
      <c r="B28" s="77"/>
      <c r="C28" s="77"/>
      <c r="D28" s="77"/>
      <c r="E28" s="77"/>
      <c r="F28" s="77"/>
      <c r="G28" s="77"/>
      <c r="H28" s="78"/>
    </row>
    <row r="29" spans="1:8" ht="19" customHeight="1" x14ac:dyDescent="0.35">
      <c r="A29" s="76"/>
      <c r="B29" s="77"/>
      <c r="C29" s="77"/>
      <c r="D29" s="77"/>
      <c r="E29" s="77"/>
      <c r="F29" s="77"/>
      <c r="G29" s="77"/>
      <c r="H29" s="78"/>
    </row>
    <row r="30" spans="1:8" ht="19" customHeight="1" x14ac:dyDescent="0.35">
      <c r="A30" s="76"/>
      <c r="B30" s="77"/>
      <c r="C30" s="77"/>
      <c r="D30" s="77"/>
      <c r="E30" s="77"/>
      <c r="F30" s="77"/>
      <c r="G30" s="77"/>
      <c r="H30" s="78"/>
    </row>
    <row r="31" spans="1:8" ht="15" thickBot="1" x14ac:dyDescent="0.4">
      <c r="A31" s="79" t="s">
        <v>34</v>
      </c>
      <c r="B31" s="80"/>
      <c r="C31" s="80"/>
      <c r="D31" s="80"/>
      <c r="E31" s="80"/>
      <c r="F31" s="80"/>
      <c r="G31" s="80"/>
      <c r="H31" s="81"/>
    </row>
  </sheetData>
  <mergeCells count="24">
    <mergeCell ref="K8:L8"/>
    <mergeCell ref="A13:D13"/>
    <mergeCell ref="A12:D12"/>
    <mergeCell ref="F12:G12"/>
    <mergeCell ref="F15:G15"/>
    <mergeCell ref="F14:G14"/>
    <mergeCell ref="F13:G13"/>
    <mergeCell ref="A1:D1"/>
    <mergeCell ref="B9:C9"/>
    <mergeCell ref="B8:C8"/>
    <mergeCell ref="A2:D7"/>
    <mergeCell ref="E1:H1"/>
    <mergeCell ref="A27:D30"/>
    <mergeCell ref="E27:H30"/>
    <mergeCell ref="A31:H31"/>
    <mergeCell ref="A18:B18"/>
    <mergeCell ref="A20:H20"/>
    <mergeCell ref="A21:H21"/>
    <mergeCell ref="A17:B17"/>
    <mergeCell ref="E2:H2"/>
    <mergeCell ref="E4:H6"/>
    <mergeCell ref="A14:D14"/>
    <mergeCell ref="A25:H26"/>
    <mergeCell ref="A16:B16"/>
  </mergeCells>
  <phoneticPr fontId="0" type="noConversion"/>
  <pageMargins left="0.23622047244094491" right="0.23622047244094491" top="0.35433070866141736" bottom="0.74803149606299213" header="0.31496062992125984" footer="0.31496062992125984"/>
  <pageSetup paperSize="9" scale="8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honeticPr fontId="0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honeticPr fontId="0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www.recherche-autoentrepreneur.fr</dc:creator>
  <cp:lastModifiedBy>Tanguy Hemmet</cp:lastModifiedBy>
  <cp:lastPrinted>2022-09-18T10:19:54Z</cp:lastPrinted>
  <dcterms:created xsi:type="dcterms:W3CDTF">2013-02-11T09:46:55Z</dcterms:created>
  <dcterms:modified xsi:type="dcterms:W3CDTF">2022-09-26T15:13:27Z</dcterms:modified>
</cp:coreProperties>
</file>